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'Arkusz2'!$A$1:$J$57</definedName>
  </definedNames>
  <calcPr fullCalcOnLoad="1"/>
</workbook>
</file>

<file path=xl/sharedStrings.xml><?xml version="1.0" encoding="utf-8"?>
<sst xmlns="http://schemas.openxmlformats.org/spreadsheetml/2006/main" count="85" uniqueCount="57">
  <si>
    <t>L.p.</t>
  </si>
  <si>
    <t>J.M.</t>
  </si>
  <si>
    <t>Ilość</t>
  </si>
  <si>
    <t>VAT w zł</t>
  </si>
  <si>
    <t>Nazwa produktu / producent / numer katalogowy*</t>
  </si>
  <si>
    <t>Cena jednostkowa netto</t>
  </si>
  <si>
    <t>VAT w %</t>
  </si>
  <si>
    <t>Wiadro do mopa 14 l z wyciskaczem</t>
  </si>
  <si>
    <t>Gąbka garnkowa do szorowania 7x15cm MAXI</t>
  </si>
  <si>
    <t>Zestaw: wiadro + mop rotacyjny obrotowy 360 stopni</t>
  </si>
  <si>
    <t>szt</t>
  </si>
  <si>
    <t>Wkład zapasowy do mopa obrotowego 360 stopni</t>
  </si>
  <si>
    <t>Stelaż do mopa płaskiego kieszeniowego, ściskowy uchwyt do kija z zatrzaskiem, łatwy w nożnej obsłudze, szerokość 40 cm</t>
  </si>
  <si>
    <t>MOP nakładka, kieszeniowo-taśmowy 40 cm, bawełniany</t>
  </si>
  <si>
    <t>Szczotka do sedesu z pojemnikiem (komplet)</t>
  </si>
  <si>
    <t>Szufelka do śmieci + zmiotka (komplet)</t>
  </si>
  <si>
    <t>Szczotka do szorowania ręcznego duża z uchwytem (żelazko)</t>
  </si>
  <si>
    <t>Wiadro plastikowe 16 l z pokrywą</t>
  </si>
  <si>
    <t>Tablica ostrzegawcza z napisem "UWAGA ŚLISKO''</t>
  </si>
  <si>
    <t>MOP sznurkowy bawełniany (długi)</t>
  </si>
  <si>
    <t xml:space="preserve">Szczotka do zamiatania, uliczna 50 cm z drewna oraz tworzywa sztucznego </t>
  </si>
  <si>
    <t>op.</t>
  </si>
  <si>
    <t>RAZEM:</t>
  </si>
  <si>
    <t>Kij drewniany 140 cm</t>
  </si>
  <si>
    <t>Kij aluminiowy 130 cm do stelaża 40 cm</t>
  </si>
  <si>
    <t>Szczotka do zamiatania 30 cm, drewniana + kij drewniany 120 cm, włosie mieszane</t>
  </si>
  <si>
    <t>Szczotka ryżowa 22 cm + kij drewniany o dł. 120 cm</t>
  </si>
  <si>
    <t>Zestaw do mycia okien (uchwyt do mycia, nakładka do mycia, ściągaczka 50 cm)</t>
  </si>
  <si>
    <t>Kij metalowy do nakładek na mop, teleskopowy 2x1,5 m</t>
  </si>
  <si>
    <t>Zmywak kuchenny A5</t>
  </si>
  <si>
    <t>Ścierka do podłogi bawełniana 60x80 cm</t>
  </si>
  <si>
    <t>Ściereczki z mikrofazy 40x40 cm niebieska</t>
  </si>
  <si>
    <t>szt.</t>
  </si>
  <si>
    <t>Ścierka uniwersalna z wiskozy, MAXI</t>
  </si>
  <si>
    <t>PAD 20'' (508 mm), kolor czerwony/biały/brązowy</t>
  </si>
  <si>
    <t>Ściągaczka do wody z podłogi, metalowa o szerokości 50 cm z wymienną gumą</t>
  </si>
  <si>
    <t>Guma do ściągaczki do wody szerokość 50 cm</t>
  </si>
  <si>
    <t>……………………………………</t>
  </si>
  <si>
    <t xml:space="preserve">WYKONAWCA ZOBOWIĄZANY JEST WPISAĆ INFORMACJE DOTYCZĄCE KAŻDEGO WYMIENIONEGO PRODUKTU STANOWIĄCEGO PRZEDMIOT ZAMÓWIENIA W SPOSÓB UMOŻLIWIAJĄCY IDENTYFIKACJĘ DOSTARCZONEGO TOWARU Z FAKTURĄ </t>
  </si>
  <si>
    <t>…………………………………………………………..</t>
  </si>
  <si>
    <t>pieczęć Wykonawcy</t>
  </si>
  <si>
    <t>FORMULARZ CENOWY</t>
  </si>
  <si>
    <t>Wartość  netto w zł</t>
  </si>
  <si>
    <t>Wartość  brutto w zł</t>
  </si>
  <si>
    <t>…………………………………………………….………………………</t>
  </si>
  <si>
    <t>podpis i pieczęć upoważnionego przedstawiciela Wykonawcy</t>
  </si>
  <si>
    <t xml:space="preserve">     miejscowość, data</t>
  </si>
  <si>
    <t>Opis przedmiotu zamówienia</t>
  </si>
  <si>
    <t>Ściereczki z mikrofazy 40x40 cm, trzy kolory: żółta, zielona, różowa</t>
  </si>
  <si>
    <t>Druciak spiralny DUŻY</t>
  </si>
  <si>
    <t xml:space="preserve">Worki z włókniny do odkurzacza typu Numatic NVH 180 RSV (a-4 szt.)  ZAMIENNIK 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</si>
  <si>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ZAMÓWIENIU. </t>
  </si>
  <si>
    <t>Szczotka do kurzu z mikrofibrą, uchwyt teleskopowy (kurzawka)</t>
  </si>
  <si>
    <t xml:space="preserve">Znak sprawy: </t>
  </si>
  <si>
    <t>MOP nakładka, kieszeniowo-tasmowy 40 cm, mikrofibra</t>
  </si>
  <si>
    <t>ZADANIE NR 1 - AKCESORIA DO SPRZĄTANIA</t>
  </si>
  <si>
    <t>Załącznik nr 1 do wniosku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</si>
</sst>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9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vertical="center" wrapText="1"/>
    </xf>
    <xf numFmtId="44" fontId="14" fillId="34" borderId="13" xfId="0" applyNumberFormat="1" applyFont="1" applyFill="1" applyBorder="1" applyAlignment="1">
      <alignment horizontal="center" vertical="center" wrapText="1"/>
    </xf>
    <xf numFmtId="44" fontId="14" fillId="34" borderId="10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4" fontId="14" fillId="34" borderId="15" xfId="0" applyNumberFormat="1" applyFont="1" applyFill="1" applyBorder="1" applyAlignment="1">
      <alignment horizontal="center" vertical="center" wrapText="1"/>
    </xf>
    <xf numFmtId="4" fontId="14" fillId="35" borderId="12" xfId="0" applyNumberFormat="1" applyFont="1" applyFill="1" applyBorder="1" applyAlignment="1">
      <alignment horizontal="right" vertical="center" wrapText="1"/>
    </xf>
    <xf numFmtId="0" fontId="13" fillId="35" borderId="14" xfId="0" applyFont="1" applyFill="1" applyBorder="1" applyAlignment="1">
      <alignment horizontal="right"/>
    </xf>
    <xf numFmtId="4" fontId="14" fillId="35" borderId="14" xfId="0" applyNumberFormat="1" applyFont="1" applyFill="1" applyBorder="1" applyAlignment="1">
      <alignment horizontal="center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4" fontId="14" fillId="35" borderId="12" xfId="0" applyNumberFormat="1" applyFont="1" applyFill="1" applyBorder="1" applyAlignment="1">
      <alignment horizontal="right" vertical="center" wrapText="1"/>
    </xf>
    <xf numFmtId="0" fontId="13" fillId="35" borderId="1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SheetLayoutView="75" zoomScalePageLayoutView="0" workbookViewId="0" topLeftCell="A1">
      <selection activeCell="F13" sqref="F13:F43"/>
    </sheetView>
  </sheetViews>
  <sheetFormatPr defaultColWidth="9.140625" defaultRowHeight="12.75"/>
  <cols>
    <col min="2" max="2" width="64.57421875" style="0" customWidth="1"/>
    <col min="3" max="3" width="44.140625" style="0" hidden="1" customWidth="1"/>
    <col min="4" max="4" width="6.8515625" style="0" customWidth="1"/>
    <col min="5" max="5" width="11.28125" style="11" customWidth="1"/>
    <col min="6" max="6" width="29.00390625" style="0" customWidth="1"/>
    <col min="7" max="7" width="15.00390625" style="0" customWidth="1"/>
    <col min="8" max="8" width="29.28125" style="0" customWidth="1"/>
    <col min="9" max="9" width="23.28125" style="0" hidden="1" customWidth="1"/>
    <col min="10" max="10" width="34.00390625" style="0" customWidth="1"/>
  </cols>
  <sheetData>
    <row r="1" spans="1:11" ht="15.75">
      <c r="A1" s="51" t="s">
        <v>53</v>
      </c>
      <c r="B1" s="51"/>
      <c r="C1" s="51"/>
      <c r="D1" s="51"/>
      <c r="E1" s="51"/>
      <c r="F1" s="21"/>
      <c r="G1" s="22"/>
      <c r="H1" s="22" t="s">
        <v>56</v>
      </c>
      <c r="I1" s="22"/>
      <c r="J1" s="22"/>
      <c r="K1" s="23"/>
    </row>
    <row r="2" spans="1:11" ht="15.75">
      <c r="A2" s="22"/>
      <c r="B2" s="24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6"/>
      <c r="B5" s="26" t="s">
        <v>39</v>
      </c>
      <c r="C5" s="27"/>
      <c r="D5" s="25"/>
      <c r="E5" s="25"/>
      <c r="F5" s="25"/>
      <c r="G5" s="25"/>
      <c r="H5" s="25"/>
      <c r="I5" s="25"/>
      <c r="J5" s="25"/>
      <c r="K5" s="25"/>
    </row>
    <row r="6" spans="1:11" ht="18">
      <c r="A6" s="26"/>
      <c r="B6" s="26" t="s">
        <v>40</v>
      </c>
      <c r="C6" s="28"/>
      <c r="D6" s="28"/>
      <c r="E6" s="28"/>
      <c r="F6" s="28"/>
      <c r="G6" s="28"/>
      <c r="H6" s="28"/>
      <c r="I6" s="28"/>
      <c r="J6" s="28"/>
      <c r="K6" s="28"/>
    </row>
    <row r="7" spans="1:10" ht="14.25">
      <c r="A7" s="1"/>
      <c r="B7" s="1"/>
      <c r="C7" s="1"/>
      <c r="D7" s="1"/>
      <c r="E7" s="10"/>
      <c r="F7" s="1"/>
      <c r="G7" s="1"/>
      <c r="H7" s="1"/>
      <c r="I7" s="1"/>
      <c r="J7" s="1"/>
    </row>
    <row r="8" spans="1:15" ht="18">
      <c r="A8" s="1"/>
      <c r="B8" s="1"/>
      <c r="C8" s="1"/>
      <c r="D8" s="1"/>
      <c r="E8" s="10"/>
      <c r="F8" s="62" t="s">
        <v>41</v>
      </c>
      <c r="G8" s="62"/>
      <c r="H8" s="62"/>
      <c r="I8" s="62"/>
      <c r="J8" s="62"/>
      <c r="K8" s="62"/>
      <c r="L8" s="62"/>
      <c r="M8" s="62"/>
      <c r="N8" s="62"/>
      <c r="O8" s="62"/>
    </row>
    <row r="9" ht="15" customHeight="1"/>
    <row r="10" spans="1:10" ht="15.75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4.25">
      <c r="A11" s="1"/>
      <c r="B11" s="1"/>
      <c r="C11" s="1"/>
      <c r="D11" s="1"/>
      <c r="E11" s="10"/>
      <c r="F11" s="1"/>
      <c r="G11" s="1"/>
      <c r="H11" s="1"/>
      <c r="I11" s="1"/>
      <c r="J11" s="1"/>
    </row>
    <row r="12" spans="1:10" s="2" customFormat="1" ht="16.5">
      <c r="A12" s="36" t="s">
        <v>0</v>
      </c>
      <c r="B12" s="36" t="s">
        <v>47</v>
      </c>
      <c r="C12" s="36" t="s">
        <v>4</v>
      </c>
      <c r="D12" s="36" t="s">
        <v>1</v>
      </c>
      <c r="E12" s="37" t="s">
        <v>2</v>
      </c>
      <c r="F12" s="36" t="s">
        <v>5</v>
      </c>
      <c r="G12" s="36" t="s">
        <v>6</v>
      </c>
      <c r="H12" s="36" t="s">
        <v>42</v>
      </c>
      <c r="I12" s="36" t="s">
        <v>3</v>
      </c>
      <c r="J12" s="36" t="s">
        <v>43</v>
      </c>
    </row>
    <row r="13" spans="1:10" s="8" customFormat="1" ht="61.5" customHeight="1">
      <c r="A13" s="16">
        <v>1</v>
      </c>
      <c r="B13" s="17" t="s">
        <v>12</v>
      </c>
      <c r="C13" s="42"/>
      <c r="D13" s="40" t="s">
        <v>10</v>
      </c>
      <c r="E13" s="18">
        <v>20</v>
      </c>
      <c r="F13" s="43"/>
      <c r="G13" s="42">
        <v>23</v>
      </c>
      <c r="H13" s="44">
        <f>F13*E13</f>
        <v>0</v>
      </c>
      <c r="I13" s="44"/>
      <c r="J13" s="44">
        <f>(H13*0.23)+H13</f>
        <v>0</v>
      </c>
    </row>
    <row r="14" spans="1:10" s="8" customFormat="1" ht="61.5" customHeight="1">
      <c r="A14" s="16">
        <v>2</v>
      </c>
      <c r="B14" s="17" t="s">
        <v>54</v>
      </c>
      <c r="C14" s="42"/>
      <c r="D14" s="40" t="s">
        <v>32</v>
      </c>
      <c r="E14" s="18">
        <v>150</v>
      </c>
      <c r="F14" s="43"/>
      <c r="G14" s="42">
        <v>23</v>
      </c>
      <c r="H14" s="44">
        <f>F14*E14</f>
        <v>0</v>
      </c>
      <c r="I14" s="44"/>
      <c r="J14" s="44">
        <f>(H14*0.23)+H14</f>
        <v>0</v>
      </c>
    </row>
    <row r="15" spans="1:10" s="8" customFormat="1" ht="55.5" customHeight="1">
      <c r="A15" s="16">
        <v>3</v>
      </c>
      <c r="B15" s="17" t="s">
        <v>13</v>
      </c>
      <c r="C15" s="42"/>
      <c r="D15" s="40" t="s">
        <v>10</v>
      </c>
      <c r="E15" s="18">
        <v>160</v>
      </c>
      <c r="F15" s="43"/>
      <c r="G15" s="42">
        <v>23</v>
      </c>
      <c r="H15" s="44">
        <f aca="true" t="shared" si="0" ref="H15:H43">F15*E15</f>
        <v>0</v>
      </c>
      <c r="I15" s="44"/>
      <c r="J15" s="44">
        <f aca="true" t="shared" si="1" ref="J15:J42">(H15*0.23)+H15</f>
        <v>0</v>
      </c>
    </row>
    <row r="16" spans="1:10" s="8" customFormat="1" ht="63.75" customHeight="1">
      <c r="A16" s="16">
        <v>4</v>
      </c>
      <c r="B16" s="17" t="s">
        <v>14</v>
      </c>
      <c r="C16" s="42"/>
      <c r="D16" s="40" t="s">
        <v>10</v>
      </c>
      <c r="E16" s="18">
        <v>40</v>
      </c>
      <c r="F16" s="43"/>
      <c r="G16" s="42">
        <v>23</v>
      </c>
      <c r="H16" s="44">
        <f t="shared" si="0"/>
        <v>0</v>
      </c>
      <c r="I16" s="44"/>
      <c r="J16" s="44">
        <f t="shared" si="1"/>
        <v>0</v>
      </c>
    </row>
    <row r="17" spans="1:10" s="8" customFormat="1" ht="54.75" customHeight="1">
      <c r="A17" s="16">
        <v>5</v>
      </c>
      <c r="B17" s="17" t="s">
        <v>15</v>
      </c>
      <c r="C17" s="42"/>
      <c r="D17" s="40" t="s">
        <v>10</v>
      </c>
      <c r="E17" s="18">
        <v>20</v>
      </c>
      <c r="F17" s="43"/>
      <c r="G17" s="42">
        <v>23</v>
      </c>
      <c r="H17" s="44">
        <f t="shared" si="0"/>
        <v>0</v>
      </c>
      <c r="I17" s="44"/>
      <c r="J17" s="44">
        <f t="shared" si="1"/>
        <v>0</v>
      </c>
    </row>
    <row r="18" spans="1:10" s="8" customFormat="1" ht="60.75" customHeight="1">
      <c r="A18" s="16">
        <f aca="true" t="shared" si="2" ref="A18:A43">A17+1</f>
        <v>6</v>
      </c>
      <c r="B18" s="17" t="s">
        <v>23</v>
      </c>
      <c r="C18" s="42"/>
      <c r="D18" s="40" t="s">
        <v>10</v>
      </c>
      <c r="E18" s="18">
        <v>12</v>
      </c>
      <c r="F18" s="43"/>
      <c r="G18" s="42">
        <v>23</v>
      </c>
      <c r="H18" s="44">
        <f t="shared" si="0"/>
        <v>0</v>
      </c>
      <c r="I18" s="44"/>
      <c r="J18" s="44">
        <f t="shared" si="1"/>
        <v>0</v>
      </c>
    </row>
    <row r="19" spans="1:10" s="8" customFormat="1" ht="58.5" customHeight="1">
      <c r="A19" s="16">
        <f t="shared" si="2"/>
        <v>7</v>
      </c>
      <c r="B19" s="17" t="s">
        <v>24</v>
      </c>
      <c r="C19" s="42"/>
      <c r="D19" s="40" t="s">
        <v>10</v>
      </c>
      <c r="E19" s="18">
        <v>11</v>
      </c>
      <c r="F19" s="43"/>
      <c r="G19" s="42">
        <v>23</v>
      </c>
      <c r="H19" s="44">
        <f t="shared" si="0"/>
        <v>0</v>
      </c>
      <c r="I19" s="44"/>
      <c r="J19" s="44">
        <f t="shared" si="1"/>
        <v>0</v>
      </c>
    </row>
    <row r="20" spans="1:10" s="8" customFormat="1" ht="60.75" customHeight="1">
      <c r="A20" s="16">
        <f t="shared" si="2"/>
        <v>8</v>
      </c>
      <c r="B20" s="17" t="s">
        <v>52</v>
      </c>
      <c r="C20" s="42"/>
      <c r="D20" s="40" t="s">
        <v>10</v>
      </c>
      <c r="E20" s="18">
        <v>10</v>
      </c>
      <c r="F20" s="43"/>
      <c r="G20" s="42">
        <v>23</v>
      </c>
      <c r="H20" s="44">
        <f t="shared" si="0"/>
        <v>0</v>
      </c>
      <c r="I20" s="44"/>
      <c r="J20" s="44">
        <f t="shared" si="1"/>
        <v>0</v>
      </c>
    </row>
    <row r="21" spans="1:10" s="8" customFormat="1" ht="62.25" customHeight="1">
      <c r="A21" s="16">
        <f t="shared" si="2"/>
        <v>9</v>
      </c>
      <c r="B21" s="17" t="s">
        <v>16</v>
      </c>
      <c r="C21" s="42"/>
      <c r="D21" s="40" t="s">
        <v>10</v>
      </c>
      <c r="E21" s="18">
        <v>20</v>
      </c>
      <c r="F21" s="43"/>
      <c r="G21" s="42">
        <v>23</v>
      </c>
      <c r="H21" s="44">
        <f t="shared" si="0"/>
        <v>0</v>
      </c>
      <c r="I21" s="44"/>
      <c r="J21" s="44">
        <f t="shared" si="1"/>
        <v>0</v>
      </c>
    </row>
    <row r="22" spans="1:10" s="8" customFormat="1" ht="57" customHeight="1">
      <c r="A22" s="16">
        <f t="shared" si="2"/>
        <v>10</v>
      </c>
      <c r="B22" s="17" t="s">
        <v>25</v>
      </c>
      <c r="C22" s="42"/>
      <c r="D22" s="40" t="s">
        <v>10</v>
      </c>
      <c r="E22" s="18">
        <v>12</v>
      </c>
      <c r="F22" s="43"/>
      <c r="G22" s="42">
        <v>23</v>
      </c>
      <c r="H22" s="44">
        <f t="shared" si="0"/>
        <v>0</v>
      </c>
      <c r="I22" s="44"/>
      <c r="J22" s="44">
        <f t="shared" si="1"/>
        <v>0</v>
      </c>
    </row>
    <row r="23" spans="1:10" s="8" customFormat="1" ht="54" customHeight="1">
      <c r="A23" s="16">
        <f t="shared" si="2"/>
        <v>11</v>
      </c>
      <c r="B23" s="17" t="s">
        <v>26</v>
      </c>
      <c r="C23" s="42"/>
      <c r="D23" s="40" t="s">
        <v>10</v>
      </c>
      <c r="E23" s="18">
        <v>10</v>
      </c>
      <c r="F23" s="43"/>
      <c r="G23" s="42">
        <v>23</v>
      </c>
      <c r="H23" s="44">
        <f t="shared" si="0"/>
        <v>0</v>
      </c>
      <c r="I23" s="44"/>
      <c r="J23" s="44">
        <f t="shared" si="1"/>
        <v>0</v>
      </c>
    </row>
    <row r="24" spans="1:10" s="8" customFormat="1" ht="56.25" customHeight="1">
      <c r="A24" s="16">
        <f t="shared" si="2"/>
        <v>12</v>
      </c>
      <c r="B24" s="17" t="s">
        <v>27</v>
      </c>
      <c r="C24" s="42"/>
      <c r="D24" s="40" t="s">
        <v>10</v>
      </c>
      <c r="E24" s="18">
        <v>8</v>
      </c>
      <c r="F24" s="43"/>
      <c r="G24" s="42">
        <v>23</v>
      </c>
      <c r="H24" s="44">
        <f t="shared" si="0"/>
        <v>0</v>
      </c>
      <c r="I24" s="44"/>
      <c r="J24" s="44">
        <f t="shared" si="1"/>
        <v>0</v>
      </c>
    </row>
    <row r="25" spans="1:10" s="8" customFormat="1" ht="67.5" customHeight="1">
      <c r="A25" s="16">
        <f t="shared" si="2"/>
        <v>13</v>
      </c>
      <c r="B25" s="17" t="s">
        <v>28</v>
      </c>
      <c r="C25" s="42"/>
      <c r="D25" s="40" t="s">
        <v>10</v>
      </c>
      <c r="E25" s="18">
        <v>8</v>
      </c>
      <c r="F25" s="43"/>
      <c r="G25" s="42">
        <v>23</v>
      </c>
      <c r="H25" s="44">
        <f t="shared" si="0"/>
        <v>0</v>
      </c>
      <c r="I25" s="44"/>
      <c r="J25" s="44">
        <f t="shared" si="1"/>
        <v>0</v>
      </c>
    </row>
    <row r="26" spans="1:10" s="8" customFormat="1" ht="63" customHeight="1">
      <c r="A26" s="16">
        <f t="shared" si="2"/>
        <v>14</v>
      </c>
      <c r="B26" s="17" t="s">
        <v>48</v>
      </c>
      <c r="C26" s="42"/>
      <c r="D26" s="40" t="s">
        <v>21</v>
      </c>
      <c r="E26" s="18">
        <v>400</v>
      </c>
      <c r="F26" s="43"/>
      <c r="G26" s="42">
        <v>23</v>
      </c>
      <c r="H26" s="44">
        <f t="shared" si="0"/>
        <v>0</v>
      </c>
      <c r="I26" s="44"/>
      <c r="J26" s="44">
        <f t="shared" si="1"/>
        <v>0</v>
      </c>
    </row>
    <row r="27" spans="1:10" s="8" customFormat="1" ht="60.75" customHeight="1">
      <c r="A27" s="16">
        <f t="shared" si="2"/>
        <v>15</v>
      </c>
      <c r="B27" s="17" t="s">
        <v>31</v>
      </c>
      <c r="C27" s="42"/>
      <c r="D27" s="40" t="s">
        <v>32</v>
      </c>
      <c r="E27" s="18">
        <v>200</v>
      </c>
      <c r="F27" s="43"/>
      <c r="G27" s="42">
        <v>23</v>
      </c>
      <c r="H27" s="44">
        <f t="shared" si="0"/>
        <v>0</v>
      </c>
      <c r="I27" s="44"/>
      <c r="J27" s="44">
        <f t="shared" si="1"/>
        <v>0</v>
      </c>
    </row>
    <row r="28" spans="1:10" s="8" customFormat="1" ht="63.75" customHeight="1">
      <c r="A28" s="16">
        <f t="shared" si="2"/>
        <v>16</v>
      </c>
      <c r="B28" s="17" t="s">
        <v>8</v>
      </c>
      <c r="C28" s="42"/>
      <c r="D28" s="40" t="s">
        <v>10</v>
      </c>
      <c r="E28" s="18">
        <v>70</v>
      </c>
      <c r="F28" s="43"/>
      <c r="G28" s="42">
        <v>23</v>
      </c>
      <c r="H28" s="44">
        <f t="shared" si="0"/>
        <v>0</v>
      </c>
      <c r="I28" s="44"/>
      <c r="J28" s="44">
        <f t="shared" si="1"/>
        <v>0</v>
      </c>
    </row>
    <row r="29" spans="1:10" s="8" customFormat="1" ht="58.5" customHeight="1">
      <c r="A29" s="16">
        <f t="shared" si="2"/>
        <v>17</v>
      </c>
      <c r="B29" s="17" t="s">
        <v>7</v>
      </c>
      <c r="C29" s="42"/>
      <c r="D29" s="40" t="s">
        <v>10</v>
      </c>
      <c r="E29" s="18">
        <v>6</v>
      </c>
      <c r="F29" s="43"/>
      <c r="G29" s="42">
        <v>23</v>
      </c>
      <c r="H29" s="44">
        <f t="shared" si="0"/>
        <v>0</v>
      </c>
      <c r="I29" s="44"/>
      <c r="J29" s="44">
        <f t="shared" si="1"/>
        <v>0</v>
      </c>
    </row>
    <row r="30" spans="1:10" s="8" customFormat="1" ht="42" customHeight="1">
      <c r="A30" s="16">
        <f t="shared" si="2"/>
        <v>18</v>
      </c>
      <c r="B30" s="17" t="s">
        <v>17</v>
      </c>
      <c r="C30" s="45"/>
      <c r="D30" s="40" t="s">
        <v>10</v>
      </c>
      <c r="E30" s="18">
        <v>3</v>
      </c>
      <c r="F30" s="43"/>
      <c r="G30" s="42">
        <v>23</v>
      </c>
      <c r="H30" s="44">
        <f t="shared" si="0"/>
        <v>0</v>
      </c>
      <c r="I30" s="44"/>
      <c r="J30" s="44">
        <f t="shared" si="1"/>
        <v>0</v>
      </c>
    </row>
    <row r="31" spans="1:10" s="8" customFormat="1" ht="45" customHeight="1">
      <c r="A31" s="16">
        <f t="shared" si="2"/>
        <v>19</v>
      </c>
      <c r="B31" s="17" t="s">
        <v>30</v>
      </c>
      <c r="C31" s="45"/>
      <c r="D31" s="40" t="s">
        <v>10</v>
      </c>
      <c r="E31" s="18">
        <v>18</v>
      </c>
      <c r="F31" s="43"/>
      <c r="G31" s="42">
        <v>23</v>
      </c>
      <c r="H31" s="44">
        <f t="shared" si="0"/>
        <v>0</v>
      </c>
      <c r="I31" s="44"/>
      <c r="J31" s="44">
        <f t="shared" si="1"/>
        <v>0</v>
      </c>
    </row>
    <row r="32" spans="1:10" s="8" customFormat="1" ht="52.5" customHeight="1">
      <c r="A32" s="16">
        <f t="shared" si="2"/>
        <v>20</v>
      </c>
      <c r="B32" s="17" t="s">
        <v>49</v>
      </c>
      <c r="C32" s="45"/>
      <c r="D32" s="40" t="s">
        <v>10</v>
      </c>
      <c r="E32" s="18">
        <v>50</v>
      </c>
      <c r="F32" s="43"/>
      <c r="G32" s="42">
        <v>23</v>
      </c>
      <c r="H32" s="44">
        <f t="shared" si="0"/>
        <v>0</v>
      </c>
      <c r="I32" s="44"/>
      <c r="J32" s="44">
        <f t="shared" si="1"/>
        <v>0</v>
      </c>
    </row>
    <row r="33" spans="1:10" s="8" customFormat="1" ht="50.25" customHeight="1">
      <c r="A33" s="16">
        <f t="shared" si="2"/>
        <v>21</v>
      </c>
      <c r="B33" s="17" t="s">
        <v>29</v>
      </c>
      <c r="C33" s="45"/>
      <c r="D33" s="40" t="s">
        <v>21</v>
      </c>
      <c r="E33" s="18">
        <v>72</v>
      </c>
      <c r="F33" s="43"/>
      <c r="G33" s="42">
        <v>23</v>
      </c>
      <c r="H33" s="44">
        <f t="shared" si="0"/>
        <v>0</v>
      </c>
      <c r="I33" s="44"/>
      <c r="J33" s="44">
        <f t="shared" si="1"/>
        <v>0</v>
      </c>
    </row>
    <row r="34" spans="1:10" s="8" customFormat="1" ht="62.25" customHeight="1">
      <c r="A34" s="16">
        <f t="shared" si="2"/>
        <v>22</v>
      </c>
      <c r="B34" s="17" t="s">
        <v>18</v>
      </c>
      <c r="C34" s="45"/>
      <c r="D34" s="40" t="s">
        <v>32</v>
      </c>
      <c r="E34" s="18">
        <v>2</v>
      </c>
      <c r="F34" s="43"/>
      <c r="G34" s="42">
        <v>23</v>
      </c>
      <c r="H34" s="44">
        <f t="shared" si="0"/>
        <v>0</v>
      </c>
      <c r="I34" s="44"/>
      <c r="J34" s="44">
        <f t="shared" si="1"/>
        <v>0</v>
      </c>
    </row>
    <row r="35" spans="1:10" s="8" customFormat="1" ht="51.75" customHeight="1">
      <c r="A35" s="16">
        <f t="shared" si="2"/>
        <v>23</v>
      </c>
      <c r="B35" s="17" t="s">
        <v>33</v>
      </c>
      <c r="C35" s="45"/>
      <c r="D35" s="40" t="s">
        <v>32</v>
      </c>
      <c r="E35" s="18">
        <v>50</v>
      </c>
      <c r="F35" s="43"/>
      <c r="G35" s="42">
        <v>23</v>
      </c>
      <c r="H35" s="44">
        <f t="shared" si="0"/>
        <v>0</v>
      </c>
      <c r="I35" s="44"/>
      <c r="J35" s="44">
        <f t="shared" si="1"/>
        <v>0</v>
      </c>
    </row>
    <row r="36" spans="1:10" s="8" customFormat="1" ht="64.5" customHeight="1">
      <c r="A36" s="16">
        <f t="shared" si="2"/>
        <v>24</v>
      </c>
      <c r="B36" s="17" t="s">
        <v>19</v>
      </c>
      <c r="C36" s="45"/>
      <c r="D36" s="40" t="s">
        <v>10</v>
      </c>
      <c r="E36" s="18">
        <v>30</v>
      </c>
      <c r="F36" s="46"/>
      <c r="G36" s="42">
        <v>23</v>
      </c>
      <c r="H36" s="44">
        <f t="shared" si="0"/>
        <v>0</v>
      </c>
      <c r="I36" s="44"/>
      <c r="J36" s="44">
        <f t="shared" si="1"/>
        <v>0</v>
      </c>
    </row>
    <row r="37" spans="1:10" s="8" customFormat="1" ht="65.25" customHeight="1">
      <c r="A37" s="16">
        <f t="shared" si="2"/>
        <v>25</v>
      </c>
      <c r="B37" s="17" t="s">
        <v>50</v>
      </c>
      <c r="C37" s="41"/>
      <c r="D37" s="18" t="s">
        <v>21</v>
      </c>
      <c r="E37" s="18">
        <v>10</v>
      </c>
      <c r="F37" s="44"/>
      <c r="G37" s="42">
        <v>23</v>
      </c>
      <c r="H37" s="44">
        <f t="shared" si="0"/>
        <v>0</v>
      </c>
      <c r="I37" s="44"/>
      <c r="J37" s="44">
        <f t="shared" si="1"/>
        <v>0</v>
      </c>
    </row>
    <row r="38" spans="1:10" s="8" customFormat="1" ht="65.25" customHeight="1">
      <c r="A38" s="16">
        <f t="shared" si="2"/>
        <v>26</v>
      </c>
      <c r="B38" s="17" t="s">
        <v>9</v>
      </c>
      <c r="C38" s="41"/>
      <c r="D38" s="18" t="s">
        <v>10</v>
      </c>
      <c r="E38" s="18">
        <v>7</v>
      </c>
      <c r="F38" s="44"/>
      <c r="G38" s="42">
        <v>23</v>
      </c>
      <c r="H38" s="44">
        <f t="shared" si="0"/>
        <v>0</v>
      </c>
      <c r="I38" s="44"/>
      <c r="J38" s="44">
        <f t="shared" si="1"/>
        <v>0</v>
      </c>
    </row>
    <row r="39" spans="1:10" s="8" customFormat="1" ht="66" customHeight="1">
      <c r="A39" s="16">
        <f t="shared" si="2"/>
        <v>27</v>
      </c>
      <c r="B39" s="17" t="s">
        <v>11</v>
      </c>
      <c r="C39" s="41"/>
      <c r="D39" s="18" t="s">
        <v>10</v>
      </c>
      <c r="E39" s="18">
        <v>19</v>
      </c>
      <c r="F39" s="44"/>
      <c r="G39" s="42">
        <v>23</v>
      </c>
      <c r="H39" s="44">
        <f t="shared" si="0"/>
        <v>0</v>
      </c>
      <c r="I39" s="44"/>
      <c r="J39" s="44">
        <f t="shared" si="1"/>
        <v>0</v>
      </c>
    </row>
    <row r="40" spans="1:10" s="8" customFormat="1" ht="69" customHeight="1">
      <c r="A40" s="16">
        <f t="shared" si="2"/>
        <v>28</v>
      </c>
      <c r="B40" s="17" t="s">
        <v>34</v>
      </c>
      <c r="C40" s="41"/>
      <c r="D40" s="18" t="s">
        <v>10</v>
      </c>
      <c r="E40" s="18">
        <v>52</v>
      </c>
      <c r="F40" s="44"/>
      <c r="G40" s="42">
        <v>23</v>
      </c>
      <c r="H40" s="44">
        <f t="shared" si="0"/>
        <v>0</v>
      </c>
      <c r="I40" s="44"/>
      <c r="J40" s="44">
        <f t="shared" si="1"/>
        <v>0</v>
      </c>
    </row>
    <row r="41" spans="1:10" s="8" customFormat="1" ht="66.75" customHeight="1">
      <c r="A41" s="16">
        <f t="shared" si="2"/>
        <v>29</v>
      </c>
      <c r="B41" s="17" t="s">
        <v>20</v>
      </c>
      <c r="C41" s="41"/>
      <c r="D41" s="18" t="s">
        <v>10</v>
      </c>
      <c r="E41" s="18">
        <v>2</v>
      </c>
      <c r="F41" s="44"/>
      <c r="G41" s="42">
        <v>23</v>
      </c>
      <c r="H41" s="44">
        <f t="shared" si="0"/>
        <v>0</v>
      </c>
      <c r="I41" s="44"/>
      <c r="J41" s="44">
        <f t="shared" si="1"/>
        <v>0</v>
      </c>
    </row>
    <row r="42" spans="1:10" s="8" customFormat="1" ht="63.75" customHeight="1">
      <c r="A42" s="16">
        <f t="shared" si="2"/>
        <v>30</v>
      </c>
      <c r="B42" s="19" t="s">
        <v>35</v>
      </c>
      <c r="C42" s="41"/>
      <c r="D42" s="18" t="s">
        <v>10</v>
      </c>
      <c r="E42" s="18">
        <v>2</v>
      </c>
      <c r="F42" s="44"/>
      <c r="G42" s="42">
        <v>23</v>
      </c>
      <c r="H42" s="44">
        <f t="shared" si="0"/>
        <v>0</v>
      </c>
      <c r="I42" s="44"/>
      <c r="J42" s="44">
        <f t="shared" si="1"/>
        <v>0</v>
      </c>
    </row>
    <row r="43" spans="1:10" s="8" customFormat="1" ht="65.25" customHeight="1">
      <c r="A43" s="16">
        <f t="shared" si="2"/>
        <v>31</v>
      </c>
      <c r="B43" s="19" t="s">
        <v>36</v>
      </c>
      <c r="C43" s="41"/>
      <c r="D43" s="18" t="s">
        <v>10</v>
      </c>
      <c r="E43" s="18">
        <v>2</v>
      </c>
      <c r="F43" s="44"/>
      <c r="G43" s="42">
        <v>23</v>
      </c>
      <c r="H43" s="44">
        <f t="shared" si="0"/>
        <v>0</v>
      </c>
      <c r="I43" s="44"/>
      <c r="J43" s="44">
        <f>(H43*0.23)+H43</f>
        <v>0</v>
      </c>
    </row>
    <row r="44" spans="1:10" s="9" customFormat="1" ht="42.75" customHeight="1">
      <c r="A44" s="64" t="s">
        <v>22</v>
      </c>
      <c r="B44" s="65"/>
      <c r="C44" s="65"/>
      <c r="D44" s="65"/>
      <c r="E44" s="65"/>
      <c r="F44" s="65"/>
      <c r="G44" s="65"/>
      <c r="H44" s="20">
        <f>H13+H14+H15+H16+H17+H18+H19+H20+H21+H22+H23+H24+H25+H26+H27+H28+H29+H30+H31+H32+H33+H34+H36+H37+H38+H39+H40+H41+H42+H43</f>
        <v>0</v>
      </c>
      <c r="I44" s="20"/>
      <c r="J44" s="20">
        <f>J13+J14+J15+J16+J17+J18+J19+J20+J21+J22+J23+J24+J25+J26+J27+J28+J29+J30+J31+J32+J33+J34+J35+J36+J37+J38+J39+J40+J41+J42+J43</f>
        <v>0</v>
      </c>
    </row>
    <row r="45" spans="1:10" s="9" customFormat="1" ht="42.75" customHeight="1">
      <c r="A45" s="47"/>
      <c r="B45" s="48"/>
      <c r="C45" s="48"/>
      <c r="D45" s="48"/>
      <c r="E45" s="48"/>
      <c r="F45" s="48"/>
      <c r="G45" s="48"/>
      <c r="H45" s="49"/>
      <c r="I45" s="49"/>
      <c r="J45" s="50"/>
    </row>
    <row r="46" spans="1:10" ht="33.75" customHeight="1">
      <c r="A46" s="55" t="s">
        <v>51</v>
      </c>
      <c r="B46" s="56"/>
      <c r="C46" s="56"/>
      <c r="D46" s="56"/>
      <c r="E46" s="56"/>
      <c r="F46" s="56"/>
      <c r="G46" s="56"/>
      <c r="H46" s="57"/>
      <c r="I46" s="57"/>
      <c r="J46" s="58"/>
    </row>
    <row r="47" spans="1:10" ht="34.5" customHeight="1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66"/>
      <c r="B48" s="67"/>
      <c r="C48" s="67"/>
      <c r="D48" s="67"/>
      <c r="E48" s="67"/>
      <c r="F48" s="67"/>
      <c r="G48" s="67"/>
      <c r="H48" s="67"/>
      <c r="I48" s="67"/>
      <c r="J48" s="68"/>
    </row>
    <row r="49" spans="1:10" ht="12.75">
      <c r="A49" s="13"/>
      <c r="B49" s="13"/>
      <c r="C49" s="13"/>
      <c r="D49" s="13"/>
      <c r="E49" s="14"/>
      <c r="F49" s="13"/>
      <c r="G49" s="13"/>
      <c r="H49" s="13"/>
      <c r="I49" s="13"/>
      <c r="J49" s="13"/>
    </row>
    <row r="50" spans="1:10" ht="12.75">
      <c r="A50" s="53"/>
      <c r="B50" s="54"/>
      <c r="C50" s="54"/>
      <c r="D50" s="54"/>
      <c r="E50" s="54"/>
      <c r="F50" s="54"/>
      <c r="G50" s="54"/>
      <c r="H50" s="54"/>
      <c r="I50" s="54"/>
      <c r="J50" s="54"/>
    </row>
    <row r="51" spans="1:9" ht="12.75">
      <c r="A51" s="4"/>
      <c r="B51" s="3"/>
      <c r="C51" s="3"/>
      <c r="D51" s="3"/>
      <c r="E51" s="12"/>
      <c r="F51" s="3"/>
      <c r="G51" s="3"/>
      <c r="H51" s="3"/>
      <c r="I51" s="3"/>
    </row>
    <row r="52" spans="1:10" ht="12.75">
      <c r="A52" s="3"/>
      <c r="B52" s="3"/>
      <c r="C52" s="3"/>
      <c r="D52" s="3"/>
      <c r="E52" s="12"/>
      <c r="F52" s="3"/>
      <c r="G52" s="3"/>
      <c r="H52" s="5"/>
      <c r="I52" s="32"/>
      <c r="J52" s="33"/>
    </row>
    <row r="53" spans="1:11" ht="15.75">
      <c r="A53" s="5"/>
      <c r="B53" s="35" t="s">
        <v>37</v>
      </c>
      <c r="C53" s="3"/>
      <c r="D53" s="3"/>
      <c r="E53" s="12"/>
      <c r="F53" s="3"/>
      <c r="G53" s="3"/>
      <c r="H53" s="22"/>
      <c r="I53" s="34" t="s">
        <v>44</v>
      </c>
      <c r="J53" s="34"/>
      <c r="K53" s="29"/>
    </row>
    <row r="54" spans="1:11" ht="16.5">
      <c r="A54" s="6"/>
      <c r="B54" s="38" t="s">
        <v>46</v>
      </c>
      <c r="C54" s="1"/>
      <c r="D54" s="1"/>
      <c r="E54" s="10"/>
      <c r="F54" s="1"/>
      <c r="G54" s="1"/>
      <c r="H54" s="39"/>
      <c r="I54" s="52" t="s">
        <v>45</v>
      </c>
      <c r="J54" s="52"/>
      <c r="K54" s="31"/>
    </row>
    <row r="55" spans="1:11" ht="15.75">
      <c r="A55" s="5"/>
      <c r="B55" s="3"/>
      <c r="C55" s="3"/>
      <c r="D55" s="3"/>
      <c r="E55" s="12"/>
      <c r="F55" s="3"/>
      <c r="G55" s="3"/>
      <c r="H55" s="30"/>
      <c r="I55" s="22"/>
      <c r="J55" s="22"/>
      <c r="K55" s="22"/>
    </row>
    <row r="56" spans="1:9" ht="12.75">
      <c r="A56" s="5"/>
      <c r="B56" s="15"/>
      <c r="C56" s="3"/>
      <c r="D56" s="3"/>
      <c r="E56" s="12"/>
      <c r="F56" s="3"/>
      <c r="G56" s="3"/>
      <c r="H56" s="5"/>
      <c r="I56" s="3"/>
    </row>
    <row r="57" spans="1:9" ht="12.75">
      <c r="A57" s="5"/>
      <c r="B57" s="7"/>
      <c r="C57" s="3"/>
      <c r="D57" s="3"/>
      <c r="E57" s="12"/>
      <c r="F57" s="3"/>
      <c r="G57" s="3"/>
      <c r="H57" s="5"/>
      <c r="I57" s="3"/>
    </row>
  </sheetData>
  <sheetProtection/>
  <mergeCells count="9">
    <mergeCell ref="A1:E1"/>
    <mergeCell ref="I54:J54"/>
    <mergeCell ref="A50:J50"/>
    <mergeCell ref="A46:J46"/>
    <mergeCell ref="A47:J47"/>
    <mergeCell ref="F8:O8"/>
    <mergeCell ref="A10:J10"/>
    <mergeCell ref="A44:G44"/>
    <mergeCell ref="A48:J48"/>
  </mergeCells>
  <printOptions/>
  <pageMargins left="0.32" right="0.44" top="0.75" bottom="0.41" header="0.3" footer="0.3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iczubska</cp:lastModifiedBy>
  <cp:lastPrinted>2022-05-04T10:38:22Z</cp:lastPrinted>
  <dcterms:created xsi:type="dcterms:W3CDTF">2011-11-30T13:33:10Z</dcterms:created>
  <dcterms:modified xsi:type="dcterms:W3CDTF">2022-06-08T06:46:08Z</dcterms:modified>
  <cp:category/>
  <cp:version/>
  <cp:contentType/>
  <cp:contentStatus/>
</cp:coreProperties>
</file>